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<sst xmlns="http://schemas.openxmlformats.org/spreadsheetml/2006/main" count="134" uniqueCount="95">
  <si>
    <t>宁夏医科大学2023届毕业生生源信息统计一览表</t>
  </si>
  <si>
    <t>学  院</t>
  </si>
  <si>
    <t>专      业</t>
  </si>
  <si>
    <t>区    内</t>
  </si>
  <si>
    <t>区                     外</t>
  </si>
  <si>
    <t>合计</t>
  </si>
  <si>
    <t>银川</t>
  </si>
  <si>
    <t>石嘴山</t>
  </si>
  <si>
    <t>吴忠</t>
  </si>
  <si>
    <t>固原</t>
  </si>
  <si>
    <t>中卫</t>
  </si>
  <si>
    <t>灵武</t>
  </si>
  <si>
    <t>平罗</t>
  </si>
  <si>
    <t>盐池</t>
  </si>
  <si>
    <t>青铜峡</t>
  </si>
  <si>
    <t>红寺堡</t>
  </si>
  <si>
    <t>陕西</t>
  </si>
  <si>
    <t>甘肃</t>
  </si>
  <si>
    <t>山东</t>
  </si>
  <si>
    <t>河南</t>
  </si>
  <si>
    <t>四川</t>
  </si>
  <si>
    <t>内蒙古</t>
  </si>
  <si>
    <t>河北</t>
  </si>
  <si>
    <t>山西</t>
  </si>
  <si>
    <t>湖北</t>
  </si>
  <si>
    <t>安徽</t>
  </si>
  <si>
    <t>重庆</t>
  </si>
  <si>
    <t>江苏</t>
  </si>
  <si>
    <t>湖南</t>
  </si>
  <si>
    <t>江西</t>
  </si>
  <si>
    <t>黑龙江</t>
  </si>
  <si>
    <t>辽宁</t>
  </si>
  <si>
    <t>云南</t>
  </si>
  <si>
    <t>福建</t>
  </si>
  <si>
    <t>贵州</t>
  </si>
  <si>
    <t>天津</t>
  </si>
  <si>
    <t>浙江</t>
  </si>
  <si>
    <t>吉林</t>
  </si>
  <si>
    <t>新疆</t>
  </si>
  <si>
    <t>上海</t>
  </si>
  <si>
    <t>广东</t>
  </si>
  <si>
    <t>北京</t>
  </si>
  <si>
    <t>广西</t>
  </si>
  <si>
    <t>青海</t>
  </si>
  <si>
    <t>研究生学院
博士研究生</t>
  </si>
  <si>
    <t>基础医学</t>
  </si>
  <si>
    <t>临床医学</t>
  </si>
  <si>
    <t>公共卫生与预防医学</t>
  </si>
  <si>
    <t>博士生104 人（区内73 人 区外31 人）</t>
  </si>
  <si>
    <t>临床医学院</t>
  </si>
  <si>
    <t>第二临床医学院</t>
  </si>
  <si>
    <t>第三临床医学院</t>
  </si>
  <si>
    <t>上海公利医院</t>
  </si>
  <si>
    <t>口腔医学院</t>
  </si>
  <si>
    <t>口腔医学</t>
  </si>
  <si>
    <t>公共卫生与管理学院</t>
  </si>
  <si>
    <t>预防医学与管理</t>
  </si>
  <si>
    <t>中医学院</t>
  </si>
  <si>
    <t>中医临床基础</t>
  </si>
  <si>
    <t>药学院</t>
  </si>
  <si>
    <t>药学</t>
  </si>
  <si>
    <t>基础医学院</t>
  </si>
  <si>
    <t>护理学院</t>
  </si>
  <si>
    <t>护理</t>
  </si>
  <si>
    <t>生育力保持重点实验室</t>
  </si>
  <si>
    <t>细胞生物学</t>
  </si>
  <si>
    <t>颅脑疾病重点实验室</t>
  </si>
  <si>
    <t>神经生物学</t>
  </si>
  <si>
    <t>研究生 941人（区内398 人 区外543 人）</t>
  </si>
  <si>
    <t>临床医学（全科）</t>
  </si>
  <si>
    <t>临床医学（儿科）</t>
  </si>
  <si>
    <t>医学影像学</t>
  </si>
  <si>
    <t>麻醉学</t>
  </si>
  <si>
    <t>康复</t>
  </si>
  <si>
    <t>医学检验</t>
  </si>
  <si>
    <t>生物技术（本科）</t>
  </si>
  <si>
    <t>基础医学（本科）</t>
  </si>
  <si>
    <t>预防医学</t>
  </si>
  <si>
    <t/>
  </si>
  <si>
    <t>公共事业管理</t>
  </si>
  <si>
    <t>中医学</t>
  </si>
  <si>
    <t>针灸推拿学</t>
  </si>
  <si>
    <t>中西医临床医学</t>
  </si>
  <si>
    <t>中医学（全科）</t>
  </si>
  <si>
    <t>护理学</t>
  </si>
  <si>
    <t>中药学</t>
  </si>
  <si>
    <t>临床药学</t>
  </si>
  <si>
    <t>理学院</t>
  </si>
  <si>
    <t>电子信息科学与技术</t>
  </si>
  <si>
    <t>本科生1224人（区内969 人 区外 255人）</t>
  </si>
  <si>
    <t>专科临床医学</t>
  </si>
  <si>
    <t>专科医学检验</t>
  </si>
  <si>
    <t>药剂学</t>
  </si>
  <si>
    <t>专科生 579人（区内579 人 区外 0人）</t>
  </si>
  <si>
    <t>合计2848 人（区内2019人 区外829人）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</si>
</sst>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14"/>
      <name val="宋体"/>
      <charset val="134"/>
    </font>
    <font>
      <b/>
      <sz val="8"/>
      <name val="宋体"/>
      <charset val="134"/>
    </font>
    <font>
      <b/>
      <sz val="8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8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20" fillId="0" borderId="4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4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47" applyNumberFormat="0" applyAlignment="0" applyProtection="0">
      <alignment vertical="center"/>
    </xf>
    <xf numFmtId="0" fontId="22" fillId="11" borderId="43" applyNumberFormat="0" applyAlignment="0" applyProtection="0">
      <alignment vertical="center"/>
    </xf>
    <xf numFmtId="0" fontId="23" fillId="12" borderId="4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49" applyNumberFormat="0" applyFill="0" applyAlignment="0" applyProtection="0">
      <alignment vertical="center"/>
    </xf>
    <xf numFmtId="0" fontId="25" fillId="0" borderId="5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textRotation="255" wrapText="1"/>
    </xf>
    <xf numFmtId="0" fontId="3" fillId="0" borderId="23" xfId="0" applyFont="1" applyFill="1" applyBorder="1" applyAlignment="1">
      <alignment horizontal="center" vertical="center" textRotation="255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255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4" fillId="0" borderId="36" xfId="0" applyFont="1" applyBorder="1">
      <alignment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自定义 1">
      <a:dk1>
        <a:srgbClr val="FEB80A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599993896298105"/>
  </sheetPr>
  <dimension ref="A1:AP49"/>
  <sheetViews>
    <sheetView tabSelected="1" zoomScale="110" zoomScaleNormal="110" workbookViewId="0">
      <pane xSplit="2" ySplit="3" topLeftCell="C13" activePane="bottomRight" state="frozen"/>
      <selection/>
      <selection pane="topRight"/>
      <selection pane="bottomLeft"/>
      <selection pane="bottomRight" activeCell="AQ31" sqref="AQ31"/>
    </sheetView>
  </sheetViews>
  <sheetFormatPr defaultColWidth="9" defaultRowHeight="12" customHeight="1"/>
  <cols>
    <col min="1" max="1" width="15.65" style="1" customWidth="1"/>
    <col min="2" max="2" width="16.6333333333333" style="1" customWidth="1"/>
    <col min="3" max="40" width="2.89166666666667" style="1" customWidth="1"/>
    <col min="41" max="41" width="3.90833333333333" style="1" customWidth="1"/>
    <col min="42" max="16384" width="9" style="1"/>
  </cols>
  <sheetData>
    <row r="1" ht="27" customHeight="1" spans="1:4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customHeight="1" spans="1:41">
      <c r="A2" s="3" t="s">
        <v>1</v>
      </c>
      <c r="B2" s="4" t="s">
        <v>2</v>
      </c>
      <c r="C2" s="3" t="s">
        <v>3</v>
      </c>
      <c r="D2" s="5"/>
      <c r="E2" s="5"/>
      <c r="F2" s="5"/>
      <c r="G2" s="5"/>
      <c r="H2" s="5"/>
      <c r="I2" s="5"/>
      <c r="J2" s="5"/>
      <c r="K2" s="5"/>
      <c r="L2" s="46"/>
      <c r="M2" s="47" t="s">
        <v>4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77" t="s">
        <v>5</v>
      </c>
    </row>
    <row r="3" ht="34.5" customHeight="1" spans="1:41">
      <c r="A3" s="6"/>
      <c r="B3" s="7"/>
      <c r="C3" s="8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48" t="s">
        <v>15</v>
      </c>
      <c r="M3" s="4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9" t="s">
        <v>30</v>
      </c>
      <c r="AB3" s="9" t="s">
        <v>31</v>
      </c>
      <c r="AC3" s="9" t="s">
        <v>32</v>
      </c>
      <c r="AD3" s="9" t="s">
        <v>33</v>
      </c>
      <c r="AE3" s="9" t="s">
        <v>34</v>
      </c>
      <c r="AF3" s="9" t="s">
        <v>35</v>
      </c>
      <c r="AG3" s="9" t="s">
        <v>36</v>
      </c>
      <c r="AH3" s="9" t="s">
        <v>37</v>
      </c>
      <c r="AI3" s="9" t="s">
        <v>38</v>
      </c>
      <c r="AJ3" s="9" t="s">
        <v>39</v>
      </c>
      <c r="AK3" s="9" t="s">
        <v>40</v>
      </c>
      <c r="AL3" s="9" t="s">
        <v>41</v>
      </c>
      <c r="AM3" s="9" t="s">
        <v>42</v>
      </c>
      <c r="AN3" s="67" t="s">
        <v>43</v>
      </c>
      <c r="AO3" s="78"/>
    </row>
    <row r="4" ht="11.5" customHeight="1" spans="1:41">
      <c r="A4" s="10" t="s">
        <v>44</v>
      </c>
      <c r="B4" s="11" t="s">
        <v>45</v>
      </c>
      <c r="C4" s="12">
        <v>29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/>
      <c r="J4" s="13"/>
      <c r="K4" s="13"/>
      <c r="L4" s="11"/>
      <c r="M4" s="50">
        <v>3</v>
      </c>
      <c r="N4" s="13">
        <v>1</v>
      </c>
      <c r="O4" s="13">
        <v>1</v>
      </c>
      <c r="P4" s="13">
        <v>1</v>
      </c>
      <c r="Q4" s="13">
        <v>1</v>
      </c>
      <c r="R4" s="13"/>
      <c r="S4" s="13"/>
      <c r="T4" s="13"/>
      <c r="U4" s="13"/>
      <c r="V4" s="13">
        <v>1</v>
      </c>
      <c r="W4" s="13"/>
      <c r="X4" s="13"/>
      <c r="Y4" s="13"/>
      <c r="Z4" s="13"/>
      <c r="AA4" s="13"/>
      <c r="AB4" s="13">
        <v>1</v>
      </c>
      <c r="AC4" s="13"/>
      <c r="AD4" s="13"/>
      <c r="AE4" s="13"/>
      <c r="AF4" s="13"/>
      <c r="AG4" s="13"/>
      <c r="AH4" s="13">
        <v>1</v>
      </c>
      <c r="AI4" s="13"/>
      <c r="AJ4" s="13">
        <v>1</v>
      </c>
      <c r="AK4" s="13"/>
      <c r="AL4" s="13">
        <v>1</v>
      </c>
      <c r="AM4" s="13"/>
      <c r="AN4" s="68"/>
      <c r="AO4" s="79">
        <f t="shared" ref="AO4:AO11" si="0">SUM(C4:AN4)</f>
        <v>46</v>
      </c>
    </row>
    <row r="5" ht="11.5" customHeight="1" spans="1:41">
      <c r="A5" s="14"/>
      <c r="B5" s="15" t="s">
        <v>46</v>
      </c>
      <c r="C5" s="14">
        <v>22</v>
      </c>
      <c r="D5" s="16">
        <v>1</v>
      </c>
      <c r="E5" s="16">
        <v>2</v>
      </c>
      <c r="F5" s="16">
        <v>4</v>
      </c>
      <c r="G5" s="16">
        <v>1</v>
      </c>
      <c r="H5" s="16">
        <v>1</v>
      </c>
      <c r="I5" s="16">
        <v>1</v>
      </c>
      <c r="J5" s="16"/>
      <c r="K5" s="16"/>
      <c r="L5" s="15"/>
      <c r="M5" s="51">
        <v>3</v>
      </c>
      <c r="N5" s="16"/>
      <c r="O5" s="16">
        <v>3</v>
      </c>
      <c r="P5" s="16">
        <v>2</v>
      </c>
      <c r="Q5" s="16">
        <v>1</v>
      </c>
      <c r="R5" s="16"/>
      <c r="S5" s="16">
        <v>1</v>
      </c>
      <c r="T5" s="16"/>
      <c r="U5" s="16"/>
      <c r="V5" s="16">
        <v>1</v>
      </c>
      <c r="W5" s="16"/>
      <c r="X5" s="16"/>
      <c r="Y5" s="16"/>
      <c r="Z5" s="16"/>
      <c r="AA5" s="16"/>
      <c r="AB5" s="16"/>
      <c r="AC5" s="16"/>
      <c r="AD5" s="16">
        <v>1</v>
      </c>
      <c r="AE5" s="16"/>
      <c r="AF5" s="16"/>
      <c r="AG5" s="16"/>
      <c r="AH5" s="16"/>
      <c r="AI5" s="16"/>
      <c r="AJ5" s="16"/>
      <c r="AK5" s="16"/>
      <c r="AL5" s="16"/>
      <c r="AM5" s="16"/>
      <c r="AN5" s="69"/>
      <c r="AO5" s="79">
        <f t="shared" si="0"/>
        <v>44</v>
      </c>
    </row>
    <row r="6" ht="11.5" customHeight="1" spans="1:41">
      <c r="A6" s="17"/>
      <c r="B6" s="18" t="s">
        <v>47</v>
      </c>
      <c r="C6" s="19">
        <v>4</v>
      </c>
      <c r="D6" s="20">
        <v>1</v>
      </c>
      <c r="E6" s="20">
        <v>1</v>
      </c>
      <c r="F6" s="20"/>
      <c r="G6" s="20"/>
      <c r="H6" s="20"/>
      <c r="I6" s="20"/>
      <c r="J6" s="20">
        <v>1</v>
      </c>
      <c r="K6" s="20"/>
      <c r="L6" s="38"/>
      <c r="M6" s="52">
        <v>1</v>
      </c>
      <c r="N6" s="20">
        <v>2</v>
      </c>
      <c r="O6" s="20">
        <v>2</v>
      </c>
      <c r="P6" s="20"/>
      <c r="Q6" s="20"/>
      <c r="R6" s="20">
        <v>1</v>
      </c>
      <c r="S6" s="20"/>
      <c r="T6" s="20"/>
      <c r="U6" s="20">
        <v>1</v>
      </c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70"/>
      <c r="AO6" s="80">
        <f t="shared" si="0"/>
        <v>14</v>
      </c>
    </row>
    <row r="7" s="1" customFormat="1" ht="11.5" customHeight="1" spans="1:41">
      <c r="A7" s="21" t="s">
        <v>48</v>
      </c>
      <c r="B7" s="22"/>
      <c r="C7" s="23">
        <f t="shared" ref="C7:AP7" si="1">SUM(C4:C6)</f>
        <v>55</v>
      </c>
      <c r="D7" s="24">
        <f t="shared" si="1"/>
        <v>3</v>
      </c>
      <c r="E7" s="24">
        <f t="shared" si="1"/>
        <v>4</v>
      </c>
      <c r="F7" s="24">
        <f t="shared" si="1"/>
        <v>5</v>
      </c>
      <c r="G7" s="24">
        <f t="shared" si="1"/>
        <v>2</v>
      </c>
      <c r="H7" s="24">
        <f t="shared" si="1"/>
        <v>2</v>
      </c>
      <c r="I7" s="24">
        <f t="shared" si="1"/>
        <v>1</v>
      </c>
      <c r="J7" s="24">
        <f t="shared" si="1"/>
        <v>1</v>
      </c>
      <c r="K7" s="24"/>
      <c r="L7" s="53"/>
      <c r="M7" s="54">
        <f t="shared" si="1"/>
        <v>7</v>
      </c>
      <c r="N7" s="24">
        <f t="shared" si="1"/>
        <v>3</v>
      </c>
      <c r="O7" s="24">
        <f t="shared" si="1"/>
        <v>6</v>
      </c>
      <c r="P7" s="24">
        <f t="shared" si="1"/>
        <v>3</v>
      </c>
      <c r="Q7" s="24">
        <f t="shared" si="1"/>
        <v>2</v>
      </c>
      <c r="R7" s="24">
        <f t="shared" si="1"/>
        <v>1</v>
      </c>
      <c r="S7" s="24">
        <f t="shared" si="1"/>
        <v>1</v>
      </c>
      <c r="T7" s="24"/>
      <c r="U7" s="24">
        <f t="shared" si="1"/>
        <v>1</v>
      </c>
      <c r="V7" s="24">
        <f t="shared" si="1"/>
        <v>2</v>
      </c>
      <c r="W7" s="24"/>
      <c r="X7" s="24"/>
      <c r="Y7" s="24"/>
      <c r="Z7" s="24"/>
      <c r="AA7" s="24"/>
      <c r="AB7" s="24">
        <f t="shared" si="1"/>
        <v>1</v>
      </c>
      <c r="AC7" s="24"/>
      <c r="AD7" s="24">
        <f t="shared" si="1"/>
        <v>1</v>
      </c>
      <c r="AE7" s="24"/>
      <c r="AF7" s="24"/>
      <c r="AG7" s="24"/>
      <c r="AH7" s="24">
        <f t="shared" si="1"/>
        <v>1</v>
      </c>
      <c r="AI7" s="24"/>
      <c r="AJ7" s="24">
        <f t="shared" si="1"/>
        <v>1</v>
      </c>
      <c r="AK7" s="24"/>
      <c r="AL7" s="24">
        <f>SUM(AL4:AL6)</f>
        <v>1</v>
      </c>
      <c r="AM7" s="24"/>
      <c r="AN7" s="71"/>
      <c r="AO7" s="81">
        <f t="shared" si="0"/>
        <v>104</v>
      </c>
    </row>
    <row r="8" ht="11.5" customHeight="1" spans="1:41">
      <c r="A8" s="12" t="s">
        <v>49</v>
      </c>
      <c r="B8" s="11" t="s">
        <v>46</v>
      </c>
      <c r="C8" s="12">
        <v>26</v>
      </c>
      <c r="D8" s="13">
        <v>7</v>
      </c>
      <c r="E8" s="13">
        <v>34</v>
      </c>
      <c r="F8" s="13">
        <v>51</v>
      </c>
      <c r="G8" s="13">
        <v>32</v>
      </c>
      <c r="H8" s="13">
        <v>9</v>
      </c>
      <c r="I8" s="13">
        <v>7</v>
      </c>
      <c r="J8" s="13">
        <v>4</v>
      </c>
      <c r="K8" s="13">
        <v>4</v>
      </c>
      <c r="L8" s="11">
        <v>3</v>
      </c>
      <c r="M8" s="50">
        <v>55</v>
      </c>
      <c r="N8" s="13">
        <v>49</v>
      </c>
      <c r="O8" s="13">
        <v>18</v>
      </c>
      <c r="P8" s="13">
        <v>21</v>
      </c>
      <c r="Q8" s="13">
        <v>22</v>
      </c>
      <c r="R8" s="13">
        <v>11</v>
      </c>
      <c r="S8" s="13">
        <v>8</v>
      </c>
      <c r="T8" s="13">
        <v>11</v>
      </c>
      <c r="U8" s="13">
        <v>10</v>
      </c>
      <c r="V8" s="13">
        <v>5</v>
      </c>
      <c r="W8" s="13">
        <v>5</v>
      </c>
      <c r="X8" s="13">
        <v>1</v>
      </c>
      <c r="Y8" s="13">
        <v>8</v>
      </c>
      <c r="Z8" s="13">
        <v>7</v>
      </c>
      <c r="AA8" s="13">
        <v>4</v>
      </c>
      <c r="AB8" s="13">
        <v>2</v>
      </c>
      <c r="AC8" s="13">
        <v>1</v>
      </c>
      <c r="AD8" s="13">
        <v>4</v>
      </c>
      <c r="AE8" s="13">
        <v>5</v>
      </c>
      <c r="AF8" s="13">
        <v>2</v>
      </c>
      <c r="AG8" s="13">
        <v>1</v>
      </c>
      <c r="AH8" s="13">
        <v>2</v>
      </c>
      <c r="AI8" s="13"/>
      <c r="AJ8" s="13"/>
      <c r="AK8" s="13"/>
      <c r="AL8" s="13">
        <v>1</v>
      </c>
      <c r="AM8" s="13">
        <v>2</v>
      </c>
      <c r="AN8" s="68"/>
      <c r="AO8" s="79">
        <f t="shared" si="0"/>
        <v>432</v>
      </c>
    </row>
    <row r="9" ht="11.5" customHeight="1" spans="1:41">
      <c r="A9" s="14" t="s">
        <v>50</v>
      </c>
      <c r="B9" s="15" t="s">
        <v>46</v>
      </c>
      <c r="C9" s="14">
        <v>1</v>
      </c>
      <c r="D9" s="16"/>
      <c r="E9" s="16"/>
      <c r="F9" s="16">
        <v>1</v>
      </c>
      <c r="G9" s="16">
        <v>2</v>
      </c>
      <c r="H9" s="16"/>
      <c r="I9" s="16"/>
      <c r="J9" s="16"/>
      <c r="K9" s="16"/>
      <c r="L9" s="15"/>
      <c r="M9" s="51">
        <v>1</v>
      </c>
      <c r="N9" s="16">
        <v>1</v>
      </c>
      <c r="O9" s="16">
        <v>1</v>
      </c>
      <c r="P9" s="16">
        <v>2</v>
      </c>
      <c r="Q9" s="16">
        <v>3</v>
      </c>
      <c r="R9" s="16">
        <v>2</v>
      </c>
      <c r="S9" s="16"/>
      <c r="T9" s="16"/>
      <c r="U9" s="16">
        <v>1</v>
      </c>
      <c r="V9" s="16"/>
      <c r="W9" s="16">
        <v>2</v>
      </c>
      <c r="X9" s="16"/>
      <c r="Y9" s="16">
        <v>2</v>
      </c>
      <c r="Z9" s="16"/>
      <c r="AA9" s="16"/>
      <c r="AB9" s="16">
        <v>1</v>
      </c>
      <c r="AC9" s="16">
        <v>1</v>
      </c>
      <c r="AD9" s="16"/>
      <c r="AE9" s="16"/>
      <c r="AF9" s="16"/>
      <c r="AG9" s="16"/>
      <c r="AH9" s="16"/>
      <c r="AI9" s="16"/>
      <c r="AJ9" s="16"/>
      <c r="AK9" s="16"/>
      <c r="AL9" s="16"/>
      <c r="AM9" s="16">
        <v>1</v>
      </c>
      <c r="AN9" s="69"/>
      <c r="AO9" s="79">
        <f t="shared" si="0"/>
        <v>22</v>
      </c>
    </row>
    <row r="10" s="1" customFormat="1" ht="11.5" customHeight="1" spans="1:41">
      <c r="A10" s="14" t="s">
        <v>51</v>
      </c>
      <c r="B10" s="15" t="s">
        <v>46</v>
      </c>
      <c r="C10" s="14">
        <v>4</v>
      </c>
      <c r="D10" s="16">
        <v>1</v>
      </c>
      <c r="E10" s="16">
        <v>2</v>
      </c>
      <c r="F10" s="16">
        <v>1</v>
      </c>
      <c r="G10" s="16">
        <v>1</v>
      </c>
      <c r="H10" s="16"/>
      <c r="I10" s="16"/>
      <c r="J10" s="16"/>
      <c r="K10" s="16"/>
      <c r="L10" s="15">
        <v>2</v>
      </c>
      <c r="M10" s="51">
        <v>3</v>
      </c>
      <c r="N10" s="16">
        <v>2</v>
      </c>
      <c r="O10" s="16"/>
      <c r="P10" s="16"/>
      <c r="Q10" s="16">
        <v>4</v>
      </c>
      <c r="R10" s="16">
        <v>1</v>
      </c>
      <c r="S10" s="16"/>
      <c r="T10" s="16">
        <v>1</v>
      </c>
      <c r="U10" s="16">
        <v>1</v>
      </c>
      <c r="V10" s="16"/>
      <c r="W10" s="16">
        <v>1</v>
      </c>
      <c r="X10" s="16"/>
      <c r="Y10" s="16"/>
      <c r="Z10" s="16">
        <v>1</v>
      </c>
      <c r="AA10" s="16"/>
      <c r="AB10" s="16"/>
      <c r="AC10" s="16"/>
      <c r="AD10" s="16"/>
      <c r="AE10" s="16"/>
      <c r="AF10" s="16"/>
      <c r="AG10" s="16">
        <v>1</v>
      </c>
      <c r="AH10" s="16"/>
      <c r="AI10" s="16"/>
      <c r="AJ10" s="16"/>
      <c r="AK10" s="16">
        <v>1</v>
      </c>
      <c r="AL10" s="16"/>
      <c r="AM10" s="16">
        <v>1</v>
      </c>
      <c r="AN10" s="69"/>
      <c r="AO10" s="79">
        <f t="shared" si="0"/>
        <v>28</v>
      </c>
    </row>
    <row r="11" ht="11.5" customHeight="1" spans="1:41">
      <c r="A11" s="17" t="s">
        <v>52</v>
      </c>
      <c r="B11" s="25" t="s">
        <v>46</v>
      </c>
      <c r="C11" s="14"/>
      <c r="D11" s="16">
        <v>1</v>
      </c>
      <c r="E11" s="16"/>
      <c r="F11" s="16"/>
      <c r="G11" s="16"/>
      <c r="H11" s="16"/>
      <c r="I11" s="16"/>
      <c r="J11" s="16"/>
      <c r="K11" s="16"/>
      <c r="L11" s="15"/>
      <c r="M11" s="51"/>
      <c r="N11" s="16"/>
      <c r="O11" s="16">
        <v>1</v>
      </c>
      <c r="P11" s="16">
        <v>1</v>
      </c>
      <c r="Q11" s="16">
        <v>2</v>
      </c>
      <c r="R11" s="16"/>
      <c r="S11" s="16">
        <v>2</v>
      </c>
      <c r="T11" s="16"/>
      <c r="U11" s="16"/>
      <c r="V11" s="16">
        <v>1</v>
      </c>
      <c r="W11" s="16"/>
      <c r="X11" s="16">
        <v>1</v>
      </c>
      <c r="Y11" s="16"/>
      <c r="Z11" s="16"/>
      <c r="AA11" s="16"/>
      <c r="AB11" s="16"/>
      <c r="AC11" s="16"/>
      <c r="AD11" s="16"/>
      <c r="AE11" s="16">
        <v>1</v>
      </c>
      <c r="AF11" s="16"/>
      <c r="AG11" s="16"/>
      <c r="AH11" s="16"/>
      <c r="AI11" s="16"/>
      <c r="AJ11" s="16"/>
      <c r="AK11" s="16"/>
      <c r="AL11" s="16"/>
      <c r="AM11" s="16"/>
      <c r="AN11" s="69"/>
      <c r="AO11" s="79">
        <f t="shared" si="0"/>
        <v>10</v>
      </c>
    </row>
    <row r="12" ht="11.5" customHeight="1" spans="1:41">
      <c r="A12" s="14" t="s">
        <v>53</v>
      </c>
      <c r="B12" s="15" t="s">
        <v>54</v>
      </c>
      <c r="C12" s="26"/>
      <c r="D12" s="27"/>
      <c r="E12" s="27">
        <v>3</v>
      </c>
      <c r="F12" s="27">
        <v>4</v>
      </c>
      <c r="G12" s="27">
        <v>4</v>
      </c>
      <c r="H12" s="27"/>
      <c r="I12" s="27">
        <v>1</v>
      </c>
      <c r="J12" s="27"/>
      <c r="K12" s="27">
        <v>1</v>
      </c>
      <c r="L12" s="33"/>
      <c r="M12" s="55"/>
      <c r="N12" s="27">
        <v>1</v>
      </c>
      <c r="O12" s="27"/>
      <c r="P12" s="27">
        <v>2</v>
      </c>
      <c r="Q12" s="27"/>
      <c r="R12" s="27"/>
      <c r="S12" s="27">
        <v>2</v>
      </c>
      <c r="T12" s="27">
        <v>2</v>
      </c>
      <c r="U12" s="27"/>
      <c r="V12" s="27">
        <v>1</v>
      </c>
      <c r="W12" s="27"/>
      <c r="X12" s="27">
        <v>4</v>
      </c>
      <c r="Y12" s="27">
        <v>1</v>
      </c>
      <c r="Z12" s="27"/>
      <c r="AA12" s="27">
        <v>1</v>
      </c>
      <c r="AB12" s="27"/>
      <c r="AC12" s="27"/>
      <c r="AD12" s="27"/>
      <c r="AE12" s="27">
        <v>1</v>
      </c>
      <c r="AF12" s="27"/>
      <c r="AG12" s="27">
        <v>1</v>
      </c>
      <c r="AH12" s="27">
        <v>1</v>
      </c>
      <c r="AI12" s="27"/>
      <c r="AJ12" s="27"/>
      <c r="AK12" s="27"/>
      <c r="AL12" s="27"/>
      <c r="AM12" s="27"/>
      <c r="AN12" s="72"/>
      <c r="AO12" s="82">
        <v>30</v>
      </c>
    </row>
    <row r="13" ht="11.5" customHeight="1" spans="1:41">
      <c r="A13" s="28" t="s">
        <v>55</v>
      </c>
      <c r="B13" s="15" t="s">
        <v>56</v>
      </c>
      <c r="C13" s="26">
        <v>6</v>
      </c>
      <c r="D13" s="27">
        <v>3</v>
      </c>
      <c r="E13" s="27">
        <v>1</v>
      </c>
      <c r="F13" s="27">
        <v>5</v>
      </c>
      <c r="G13" s="27">
        <v>2</v>
      </c>
      <c r="H13" s="27"/>
      <c r="I13" s="27">
        <v>2</v>
      </c>
      <c r="J13" s="27"/>
      <c r="K13" s="27"/>
      <c r="L13" s="33">
        <v>1</v>
      </c>
      <c r="M13" s="55">
        <v>14</v>
      </c>
      <c r="N13" s="27">
        <v>4</v>
      </c>
      <c r="O13" s="27">
        <v>10</v>
      </c>
      <c r="P13" s="27">
        <v>3</v>
      </c>
      <c r="Q13" s="27">
        <v>4</v>
      </c>
      <c r="R13" s="27">
        <v>2</v>
      </c>
      <c r="S13" s="27">
        <v>7</v>
      </c>
      <c r="T13" s="27">
        <v>6</v>
      </c>
      <c r="U13" s="27">
        <v>1</v>
      </c>
      <c r="V13" s="27">
        <v>1</v>
      </c>
      <c r="W13" s="27">
        <v>2</v>
      </c>
      <c r="X13" s="27">
        <v>1</v>
      </c>
      <c r="Y13" s="27">
        <v>3</v>
      </c>
      <c r="Z13" s="27">
        <v>1</v>
      </c>
      <c r="AA13" s="27">
        <v>4</v>
      </c>
      <c r="AB13" s="27">
        <v>1</v>
      </c>
      <c r="AC13" s="27">
        <v>1</v>
      </c>
      <c r="AD13" s="27">
        <v>2</v>
      </c>
      <c r="AE13" s="27">
        <v>1</v>
      </c>
      <c r="AF13" s="27"/>
      <c r="AG13" s="27"/>
      <c r="AH13" s="27">
        <v>2</v>
      </c>
      <c r="AI13" s="27"/>
      <c r="AJ13" s="27"/>
      <c r="AK13" s="27"/>
      <c r="AL13" s="27"/>
      <c r="AM13" s="27"/>
      <c r="AN13" s="72"/>
      <c r="AO13" s="79">
        <f t="shared" ref="AO12:AO31" si="2">SUM(C13:AN13)</f>
        <v>90</v>
      </c>
    </row>
    <row r="14" ht="11.5" customHeight="1" spans="1:41">
      <c r="A14" s="14" t="s">
        <v>57</v>
      </c>
      <c r="B14" s="15" t="s">
        <v>58</v>
      </c>
      <c r="C14" s="29">
        <v>10</v>
      </c>
      <c r="D14" s="30">
        <v>4</v>
      </c>
      <c r="E14" s="30">
        <v>9</v>
      </c>
      <c r="F14" s="30">
        <v>18</v>
      </c>
      <c r="G14" s="30">
        <v>11</v>
      </c>
      <c r="H14" s="30">
        <v>2</v>
      </c>
      <c r="I14" s="30">
        <v>2</v>
      </c>
      <c r="J14" s="30">
        <v>2</v>
      </c>
      <c r="K14" s="30">
        <v>2</v>
      </c>
      <c r="L14" s="56"/>
      <c r="M14" s="57">
        <v>6</v>
      </c>
      <c r="N14" s="30">
        <v>7</v>
      </c>
      <c r="O14" s="30">
        <v>3</v>
      </c>
      <c r="P14" s="30">
        <v>2</v>
      </c>
      <c r="Q14" s="30">
        <v>2</v>
      </c>
      <c r="R14" s="30">
        <v>3</v>
      </c>
      <c r="S14" s="30">
        <v>4</v>
      </c>
      <c r="T14" s="30">
        <v>2</v>
      </c>
      <c r="U14" s="30">
        <v>1</v>
      </c>
      <c r="V14" s="30">
        <v>1</v>
      </c>
      <c r="W14" s="30"/>
      <c r="X14" s="30">
        <v>1</v>
      </c>
      <c r="Y14" s="30">
        <v>1</v>
      </c>
      <c r="Z14" s="30"/>
      <c r="AA14" s="30">
        <v>1</v>
      </c>
      <c r="AB14" s="30"/>
      <c r="AC14" s="30"/>
      <c r="AD14" s="30"/>
      <c r="AE14" s="30"/>
      <c r="AF14" s="30"/>
      <c r="AG14" s="30">
        <v>1</v>
      </c>
      <c r="AH14" s="30"/>
      <c r="AI14" s="30"/>
      <c r="AJ14" s="30"/>
      <c r="AK14" s="30">
        <v>3</v>
      </c>
      <c r="AL14" s="30"/>
      <c r="AM14" s="30"/>
      <c r="AN14" s="73"/>
      <c r="AO14" s="83">
        <v>98</v>
      </c>
    </row>
    <row r="15" ht="11.5" customHeight="1" spans="1:41">
      <c r="A15" s="14" t="s">
        <v>59</v>
      </c>
      <c r="B15" s="15" t="s">
        <v>60</v>
      </c>
      <c r="C15" s="14">
        <v>3</v>
      </c>
      <c r="D15" s="16">
        <v>4</v>
      </c>
      <c r="E15" s="16">
        <v>2</v>
      </c>
      <c r="F15" s="16">
        <v>7</v>
      </c>
      <c r="G15" s="16">
        <v>2</v>
      </c>
      <c r="H15" s="16">
        <v>2</v>
      </c>
      <c r="I15" s="16"/>
      <c r="J15" s="16"/>
      <c r="K15" s="16">
        <v>2</v>
      </c>
      <c r="L15" s="15">
        <v>1</v>
      </c>
      <c r="M15" s="51">
        <v>10</v>
      </c>
      <c r="N15" s="16">
        <v>2</v>
      </c>
      <c r="O15" s="16">
        <v>8</v>
      </c>
      <c r="P15" s="16">
        <v>8</v>
      </c>
      <c r="Q15" s="16">
        <v>1</v>
      </c>
      <c r="R15" s="16">
        <v>9</v>
      </c>
      <c r="S15" s="16">
        <v>4</v>
      </c>
      <c r="T15" s="16">
        <v>3</v>
      </c>
      <c r="U15" s="16">
        <v>1</v>
      </c>
      <c r="V15" s="16">
        <v>2</v>
      </c>
      <c r="W15" s="16">
        <v>2</v>
      </c>
      <c r="X15" s="16">
        <v>1</v>
      </c>
      <c r="Y15" s="16">
        <v>2</v>
      </c>
      <c r="Z15" s="16"/>
      <c r="AA15" s="16">
        <v>2</v>
      </c>
      <c r="AB15" s="16">
        <v>1</v>
      </c>
      <c r="AC15" s="16">
        <v>1</v>
      </c>
      <c r="AD15" s="16"/>
      <c r="AE15" s="16"/>
      <c r="AF15" s="16">
        <v>1</v>
      </c>
      <c r="AG15" s="16"/>
      <c r="AH15" s="16"/>
      <c r="AI15" s="16"/>
      <c r="AJ15" s="16"/>
      <c r="AK15" s="16"/>
      <c r="AL15" s="16"/>
      <c r="AM15" s="16">
        <v>1</v>
      </c>
      <c r="AN15" s="69">
        <v>1</v>
      </c>
      <c r="AO15" s="79">
        <f t="shared" si="2"/>
        <v>83</v>
      </c>
    </row>
    <row r="16" ht="11.5" customHeight="1" spans="1:41">
      <c r="A16" s="14" t="s">
        <v>61</v>
      </c>
      <c r="B16" s="15" t="s">
        <v>45</v>
      </c>
      <c r="C16" s="14">
        <v>5</v>
      </c>
      <c r="D16" s="16">
        <v>1</v>
      </c>
      <c r="E16" s="16">
        <v>2</v>
      </c>
      <c r="F16" s="16">
        <v>6</v>
      </c>
      <c r="G16" s="16">
        <v>3</v>
      </c>
      <c r="H16" s="16"/>
      <c r="I16" s="16"/>
      <c r="J16" s="16"/>
      <c r="K16" s="16"/>
      <c r="L16" s="15"/>
      <c r="M16" s="51">
        <v>4</v>
      </c>
      <c r="N16" s="16"/>
      <c r="O16" s="16">
        <v>7</v>
      </c>
      <c r="P16" s="16">
        <v>5</v>
      </c>
      <c r="Q16" s="16">
        <v>1</v>
      </c>
      <c r="R16" s="16">
        <v>3</v>
      </c>
      <c r="S16" s="16">
        <v>3</v>
      </c>
      <c r="T16" s="16">
        <v>7</v>
      </c>
      <c r="U16" s="16"/>
      <c r="V16" s="16">
        <v>1</v>
      </c>
      <c r="W16" s="16">
        <v>1</v>
      </c>
      <c r="X16" s="16"/>
      <c r="Y16" s="16">
        <v>3</v>
      </c>
      <c r="Z16" s="16"/>
      <c r="AA16" s="16"/>
      <c r="AB16" s="16">
        <v>2</v>
      </c>
      <c r="AC16" s="16"/>
      <c r="AD16" s="16">
        <v>1</v>
      </c>
      <c r="AE16" s="16"/>
      <c r="AF16" s="16"/>
      <c r="AG16" s="16"/>
      <c r="AH16" s="16"/>
      <c r="AI16" s="16"/>
      <c r="AJ16" s="16"/>
      <c r="AK16" s="16"/>
      <c r="AL16" s="16"/>
      <c r="AM16" s="16"/>
      <c r="AN16" s="69"/>
      <c r="AO16" s="79">
        <f t="shared" si="2"/>
        <v>55</v>
      </c>
    </row>
    <row r="17" ht="11.5" customHeight="1" spans="1:41">
      <c r="A17" s="14" t="s">
        <v>62</v>
      </c>
      <c r="B17" s="15" t="s">
        <v>63</v>
      </c>
      <c r="C17" s="14">
        <v>2</v>
      </c>
      <c r="D17" s="16">
        <v>1</v>
      </c>
      <c r="E17" s="16"/>
      <c r="F17" s="16">
        <v>3</v>
      </c>
      <c r="G17" s="16">
        <v>2</v>
      </c>
      <c r="H17" s="16">
        <v>1</v>
      </c>
      <c r="I17" s="16"/>
      <c r="J17" s="16"/>
      <c r="K17" s="16">
        <v>2</v>
      </c>
      <c r="L17" s="15"/>
      <c r="M17" s="51">
        <v>1</v>
      </c>
      <c r="N17" s="16">
        <v>3</v>
      </c>
      <c r="O17" s="16">
        <v>1</v>
      </c>
      <c r="P17" s="16">
        <v>2</v>
      </c>
      <c r="Q17" s="16">
        <v>2</v>
      </c>
      <c r="R17" s="16">
        <v>3</v>
      </c>
      <c r="S17" s="16">
        <v>1</v>
      </c>
      <c r="T17" s="16">
        <v>1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69"/>
      <c r="AO17" s="79">
        <f t="shared" si="2"/>
        <v>25</v>
      </c>
    </row>
    <row r="18" ht="11.5" customHeight="1" spans="1:41">
      <c r="A18" s="14" t="s">
        <v>64</v>
      </c>
      <c r="B18" s="15" t="s">
        <v>65</v>
      </c>
      <c r="C18" s="14"/>
      <c r="D18" s="16"/>
      <c r="E18" s="16"/>
      <c r="F18" s="16">
        <v>2</v>
      </c>
      <c r="G18" s="16"/>
      <c r="H18" s="16"/>
      <c r="I18" s="16"/>
      <c r="J18" s="16"/>
      <c r="K18" s="16"/>
      <c r="L18" s="15"/>
      <c r="M18" s="51">
        <v>1</v>
      </c>
      <c r="N18" s="16"/>
      <c r="O18" s="16"/>
      <c r="P18" s="16">
        <v>1</v>
      </c>
      <c r="Q18" s="16">
        <v>1</v>
      </c>
      <c r="R18" s="16"/>
      <c r="S18" s="16"/>
      <c r="T18" s="16"/>
      <c r="U18" s="16"/>
      <c r="V18" s="16">
        <v>1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69"/>
      <c r="AO18" s="79">
        <f t="shared" si="2"/>
        <v>6</v>
      </c>
    </row>
    <row r="19" ht="11.5" customHeight="1" spans="1:41">
      <c r="A19" s="17" t="s">
        <v>66</v>
      </c>
      <c r="B19" s="18" t="s">
        <v>67</v>
      </c>
      <c r="C19" s="31">
        <f>SUM(C8:C18)</f>
        <v>57</v>
      </c>
      <c r="D19" s="32"/>
      <c r="E19" s="32">
        <v>1</v>
      </c>
      <c r="F19" s="32"/>
      <c r="G19" s="32">
        <v>1</v>
      </c>
      <c r="H19" s="32"/>
      <c r="I19" s="32"/>
      <c r="J19" s="32"/>
      <c r="K19" s="32"/>
      <c r="L19" s="58"/>
      <c r="M19" s="59"/>
      <c r="N19" s="32">
        <v>1</v>
      </c>
      <c r="O19" s="32"/>
      <c r="P19" s="32">
        <v>1</v>
      </c>
      <c r="Q19" s="39"/>
      <c r="R19" s="32"/>
      <c r="S19" s="32"/>
      <c r="T19" s="39"/>
      <c r="U19" s="32"/>
      <c r="V19" s="39"/>
      <c r="W19" s="39"/>
      <c r="X19" s="39"/>
      <c r="Y19" s="39"/>
      <c r="Z19" s="32">
        <v>1</v>
      </c>
      <c r="AA19" s="39"/>
      <c r="AB19" s="39"/>
      <c r="AC19" s="39"/>
      <c r="AD19" s="39"/>
      <c r="AE19" s="39"/>
      <c r="AF19" s="32"/>
      <c r="AG19" s="32"/>
      <c r="AH19" s="32"/>
      <c r="AI19" s="39"/>
      <c r="AJ19" s="39"/>
      <c r="AK19" s="39"/>
      <c r="AL19" s="39"/>
      <c r="AM19" s="39"/>
      <c r="AN19" s="74"/>
      <c r="AO19" s="80">
        <f t="shared" si="2"/>
        <v>62</v>
      </c>
    </row>
    <row r="20" s="1" customFormat="1" ht="11.5" customHeight="1" spans="1:41">
      <c r="A20" s="21" t="s">
        <v>68</v>
      </c>
      <c r="B20" s="22"/>
      <c r="C20" s="23">
        <f t="shared" ref="C20:AP20" si="3">SUM(C8:C19)</f>
        <v>114</v>
      </c>
      <c r="D20" s="24">
        <f t="shared" si="3"/>
        <v>22</v>
      </c>
      <c r="E20" s="24">
        <f t="shared" si="3"/>
        <v>54</v>
      </c>
      <c r="F20" s="24">
        <f t="shared" si="3"/>
        <v>98</v>
      </c>
      <c r="G20" s="24">
        <f t="shared" si="3"/>
        <v>60</v>
      </c>
      <c r="H20" s="24">
        <f t="shared" si="3"/>
        <v>14</v>
      </c>
      <c r="I20" s="24">
        <f t="shared" si="3"/>
        <v>12</v>
      </c>
      <c r="J20" s="24">
        <f t="shared" si="3"/>
        <v>6</v>
      </c>
      <c r="K20" s="24">
        <f t="shared" si="3"/>
        <v>11</v>
      </c>
      <c r="L20" s="53">
        <f t="shared" si="3"/>
        <v>7</v>
      </c>
      <c r="M20" s="54">
        <f t="shared" si="3"/>
        <v>95</v>
      </c>
      <c r="N20" s="24">
        <f t="shared" si="3"/>
        <v>70</v>
      </c>
      <c r="O20" s="24">
        <f t="shared" si="3"/>
        <v>49</v>
      </c>
      <c r="P20" s="24">
        <f t="shared" si="3"/>
        <v>48</v>
      </c>
      <c r="Q20" s="24">
        <f t="shared" si="3"/>
        <v>42</v>
      </c>
      <c r="R20" s="24">
        <f t="shared" si="3"/>
        <v>34</v>
      </c>
      <c r="S20" s="24">
        <f t="shared" si="3"/>
        <v>31</v>
      </c>
      <c r="T20" s="24">
        <f t="shared" si="3"/>
        <v>33</v>
      </c>
      <c r="U20" s="24">
        <f t="shared" si="3"/>
        <v>15</v>
      </c>
      <c r="V20" s="24">
        <f t="shared" si="3"/>
        <v>13</v>
      </c>
      <c r="W20" s="24">
        <f t="shared" si="3"/>
        <v>13</v>
      </c>
      <c r="X20" s="24">
        <f t="shared" si="3"/>
        <v>9</v>
      </c>
      <c r="Y20" s="24">
        <f t="shared" si="3"/>
        <v>20</v>
      </c>
      <c r="Z20" s="24">
        <f t="shared" si="3"/>
        <v>10</v>
      </c>
      <c r="AA20" s="24">
        <f t="shared" si="3"/>
        <v>12</v>
      </c>
      <c r="AB20" s="24">
        <f t="shared" si="3"/>
        <v>7</v>
      </c>
      <c r="AC20" s="24">
        <f t="shared" si="3"/>
        <v>4</v>
      </c>
      <c r="AD20" s="24">
        <f t="shared" si="3"/>
        <v>7</v>
      </c>
      <c r="AE20" s="24">
        <f t="shared" si="3"/>
        <v>8</v>
      </c>
      <c r="AF20" s="24">
        <f t="shared" si="3"/>
        <v>3</v>
      </c>
      <c r="AG20" s="24">
        <f t="shared" si="3"/>
        <v>4</v>
      </c>
      <c r="AH20" s="24">
        <f t="shared" si="3"/>
        <v>5</v>
      </c>
      <c r="AI20" s="24"/>
      <c r="AJ20" s="24"/>
      <c r="AK20" s="24">
        <f t="shared" si="3"/>
        <v>4</v>
      </c>
      <c r="AL20" s="24">
        <f t="shared" si="3"/>
        <v>1</v>
      </c>
      <c r="AM20" s="24">
        <f t="shared" si="3"/>
        <v>5</v>
      </c>
      <c r="AN20" s="71">
        <f t="shared" si="3"/>
        <v>1</v>
      </c>
      <c r="AO20" s="81">
        <f t="shared" si="2"/>
        <v>941</v>
      </c>
    </row>
    <row r="21" ht="11.5" customHeight="1" spans="1:41">
      <c r="A21" s="12" t="s">
        <v>49</v>
      </c>
      <c r="B21" s="25" t="s">
        <v>46</v>
      </c>
      <c r="C21" s="12">
        <v>29</v>
      </c>
      <c r="D21" s="13">
        <v>7</v>
      </c>
      <c r="E21" s="13">
        <v>44</v>
      </c>
      <c r="F21" s="13">
        <v>64</v>
      </c>
      <c r="G21" s="13">
        <v>49</v>
      </c>
      <c r="H21" s="13">
        <v>4</v>
      </c>
      <c r="I21" s="13">
        <v>4</v>
      </c>
      <c r="J21" s="13">
        <v>1</v>
      </c>
      <c r="K21" s="13">
        <v>3</v>
      </c>
      <c r="L21" s="11">
        <v>12</v>
      </c>
      <c r="M21" s="50">
        <v>11</v>
      </c>
      <c r="N21" s="13">
        <v>4</v>
      </c>
      <c r="O21" s="13">
        <v>7</v>
      </c>
      <c r="P21" s="13">
        <v>6</v>
      </c>
      <c r="Q21" s="13">
        <v>6</v>
      </c>
      <c r="R21" s="13">
        <v>4</v>
      </c>
      <c r="S21" s="13"/>
      <c r="T21" s="13">
        <v>4</v>
      </c>
      <c r="U21" s="13"/>
      <c r="V21" s="13">
        <v>3</v>
      </c>
      <c r="W21" s="13">
        <v>3</v>
      </c>
      <c r="X21" s="13">
        <v>6</v>
      </c>
      <c r="Y21" s="13"/>
      <c r="Z21" s="13">
        <v>4</v>
      </c>
      <c r="AA21" s="13"/>
      <c r="AB21" s="13"/>
      <c r="AC21" s="13">
        <v>4</v>
      </c>
      <c r="AD21" s="13">
        <v>9</v>
      </c>
      <c r="AE21" s="13">
        <v>5</v>
      </c>
      <c r="AF21" s="13"/>
      <c r="AG21" s="13">
        <v>4</v>
      </c>
      <c r="AH21" s="13"/>
      <c r="AI21" s="13">
        <v>11</v>
      </c>
      <c r="AJ21" s="13"/>
      <c r="AK21" s="13"/>
      <c r="AL21" s="13"/>
      <c r="AM21" s="13">
        <v>4</v>
      </c>
      <c r="AN21" s="68">
        <v>4</v>
      </c>
      <c r="AO21" s="79">
        <f t="shared" si="2"/>
        <v>316</v>
      </c>
    </row>
    <row r="22" ht="11.5" customHeight="1" spans="1:41">
      <c r="A22" s="14"/>
      <c r="B22" s="33" t="s">
        <v>69</v>
      </c>
      <c r="C22" s="14"/>
      <c r="D22" s="16"/>
      <c r="E22" s="16">
        <v>5</v>
      </c>
      <c r="F22" s="16">
        <v>11</v>
      </c>
      <c r="G22" s="16">
        <v>11</v>
      </c>
      <c r="H22" s="16">
        <v>1</v>
      </c>
      <c r="I22" s="16">
        <v>1</v>
      </c>
      <c r="J22" s="16">
        <v>1</v>
      </c>
      <c r="K22" s="16"/>
      <c r="L22" s="15">
        <v>1</v>
      </c>
      <c r="M22" s="51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69"/>
      <c r="AO22" s="79">
        <f t="shared" si="2"/>
        <v>31</v>
      </c>
    </row>
    <row r="23" ht="11.5" customHeight="1" spans="1:41">
      <c r="A23" s="14"/>
      <c r="B23" s="33" t="s">
        <v>70</v>
      </c>
      <c r="C23" s="14">
        <v>5</v>
      </c>
      <c r="D23" s="16"/>
      <c r="E23" s="16">
        <v>6</v>
      </c>
      <c r="F23" s="16">
        <v>6</v>
      </c>
      <c r="G23" s="16">
        <v>8</v>
      </c>
      <c r="H23" s="16"/>
      <c r="I23" s="16">
        <v>1</v>
      </c>
      <c r="J23" s="16"/>
      <c r="K23" s="16"/>
      <c r="L23" s="15"/>
      <c r="M23" s="51">
        <v>2</v>
      </c>
      <c r="N23" s="16">
        <v>2</v>
      </c>
      <c r="O23" s="16">
        <v>1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v>1</v>
      </c>
      <c r="AA23" s="16"/>
      <c r="AB23" s="16"/>
      <c r="AC23" s="16"/>
      <c r="AD23" s="16">
        <v>2</v>
      </c>
      <c r="AE23" s="16"/>
      <c r="AF23" s="16"/>
      <c r="AG23" s="16"/>
      <c r="AH23" s="16"/>
      <c r="AI23" s="16"/>
      <c r="AJ23" s="16"/>
      <c r="AK23" s="16"/>
      <c r="AL23" s="16"/>
      <c r="AM23" s="16"/>
      <c r="AN23" s="69"/>
      <c r="AO23" s="79">
        <f t="shared" si="2"/>
        <v>34</v>
      </c>
    </row>
    <row r="24" ht="11.5" customHeight="1" spans="1:41">
      <c r="A24" s="14"/>
      <c r="B24" s="33" t="s">
        <v>71</v>
      </c>
      <c r="C24" s="14">
        <v>5</v>
      </c>
      <c r="D24" s="16"/>
      <c r="E24" s="16">
        <v>10</v>
      </c>
      <c r="F24" s="16">
        <v>12</v>
      </c>
      <c r="G24" s="16">
        <v>11</v>
      </c>
      <c r="H24" s="16">
        <v>1</v>
      </c>
      <c r="I24" s="16"/>
      <c r="J24" s="16"/>
      <c r="K24" s="16"/>
      <c r="L24" s="15">
        <v>3</v>
      </c>
      <c r="M24" s="51">
        <v>2</v>
      </c>
      <c r="N24" s="16"/>
      <c r="O24" s="16">
        <v>1</v>
      </c>
      <c r="P24" s="16"/>
      <c r="Q24" s="16">
        <v>3</v>
      </c>
      <c r="R24" s="16">
        <v>4</v>
      </c>
      <c r="S24" s="16"/>
      <c r="T24" s="16">
        <v>3</v>
      </c>
      <c r="U24" s="16"/>
      <c r="V24" s="16"/>
      <c r="W24" s="16">
        <v>3</v>
      </c>
      <c r="X24" s="16">
        <v>2</v>
      </c>
      <c r="Y24" s="16"/>
      <c r="Z24" s="16"/>
      <c r="AA24" s="16"/>
      <c r="AB24" s="16"/>
      <c r="AC24" s="16">
        <v>1</v>
      </c>
      <c r="AD24" s="16">
        <v>2</v>
      </c>
      <c r="AE24" s="16">
        <v>2</v>
      </c>
      <c r="AF24" s="16"/>
      <c r="AG24" s="16">
        <v>2</v>
      </c>
      <c r="AH24" s="16"/>
      <c r="AI24" s="16"/>
      <c r="AJ24" s="16"/>
      <c r="AK24" s="16"/>
      <c r="AL24" s="16"/>
      <c r="AM24" s="16"/>
      <c r="AN24" s="69">
        <v>2</v>
      </c>
      <c r="AO24" s="79">
        <f t="shared" si="2"/>
        <v>69</v>
      </c>
    </row>
    <row r="25" ht="11.5" customHeight="1" spans="1:41">
      <c r="A25" s="14"/>
      <c r="B25" s="33" t="s">
        <v>72</v>
      </c>
      <c r="C25" s="14">
        <v>1</v>
      </c>
      <c r="D25" s="16">
        <v>4</v>
      </c>
      <c r="E25" s="16">
        <v>7</v>
      </c>
      <c r="F25" s="16">
        <v>2</v>
      </c>
      <c r="G25" s="16">
        <v>9</v>
      </c>
      <c r="H25" s="16">
        <v>2</v>
      </c>
      <c r="I25" s="16">
        <v>1</v>
      </c>
      <c r="J25" s="16"/>
      <c r="K25" s="16">
        <v>1</v>
      </c>
      <c r="L25" s="15">
        <v>3</v>
      </c>
      <c r="M25" s="51">
        <f>SUM(C25:L25)</f>
        <v>30</v>
      </c>
      <c r="N25" s="16"/>
      <c r="O25" s="16"/>
      <c r="P25" s="16"/>
      <c r="Q25" s="16">
        <v>3</v>
      </c>
      <c r="R25" s="16"/>
      <c r="S25" s="16"/>
      <c r="T25" s="16"/>
      <c r="U25" s="16"/>
      <c r="V25" s="16"/>
      <c r="W25" s="16">
        <v>1</v>
      </c>
      <c r="X25" s="16">
        <v>2</v>
      </c>
      <c r="Y25" s="16"/>
      <c r="Z25" s="16">
        <v>2</v>
      </c>
      <c r="AA25" s="16"/>
      <c r="AB25" s="16"/>
      <c r="AC25" s="16">
        <v>2</v>
      </c>
      <c r="AD25" s="16"/>
      <c r="AE25" s="16">
        <v>2</v>
      </c>
      <c r="AF25" s="16"/>
      <c r="AG25" s="16">
        <v>2</v>
      </c>
      <c r="AH25" s="16"/>
      <c r="AI25" s="16">
        <v>1</v>
      </c>
      <c r="AJ25" s="16"/>
      <c r="AK25" s="16"/>
      <c r="AL25" s="16"/>
      <c r="AM25" s="16"/>
      <c r="AN25" s="69"/>
      <c r="AO25" s="79">
        <f t="shared" si="2"/>
        <v>75</v>
      </c>
    </row>
    <row r="26" ht="11.5" customHeight="1" spans="1:41">
      <c r="A26" s="14"/>
      <c r="B26" s="33" t="s">
        <v>73</v>
      </c>
      <c r="C26" s="14">
        <v>6</v>
      </c>
      <c r="D26" s="16"/>
      <c r="E26" s="16">
        <v>11</v>
      </c>
      <c r="F26" s="16">
        <v>7</v>
      </c>
      <c r="G26" s="16">
        <v>11</v>
      </c>
      <c r="H26" s="16">
        <v>1</v>
      </c>
      <c r="I26" s="16"/>
      <c r="J26" s="16"/>
      <c r="K26" s="16"/>
      <c r="L26" s="15">
        <v>1</v>
      </c>
      <c r="M26" s="51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69"/>
      <c r="AO26" s="79">
        <f t="shared" si="2"/>
        <v>37</v>
      </c>
    </row>
    <row r="27" ht="11.5" customHeight="1" spans="1:41">
      <c r="A27" s="14"/>
      <c r="B27" s="33" t="s">
        <v>74</v>
      </c>
      <c r="C27" s="14">
        <v>2</v>
      </c>
      <c r="D27" s="16">
        <v>1</v>
      </c>
      <c r="E27" s="16">
        <v>5</v>
      </c>
      <c r="F27" s="16">
        <v>13</v>
      </c>
      <c r="G27" s="16">
        <v>6</v>
      </c>
      <c r="H27" s="16">
        <v>1</v>
      </c>
      <c r="I27" s="16">
        <v>1</v>
      </c>
      <c r="J27" s="16"/>
      <c r="K27" s="16"/>
      <c r="L27" s="15"/>
      <c r="M27" s="51"/>
      <c r="N27" s="16"/>
      <c r="O27" s="16">
        <v>1</v>
      </c>
      <c r="P27" s="16"/>
      <c r="Q27" s="16"/>
      <c r="R27" s="16"/>
      <c r="S27" s="16"/>
      <c r="T27" s="16"/>
      <c r="U27" s="16"/>
      <c r="V27" s="16"/>
      <c r="W27" s="16">
        <v>1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69"/>
      <c r="AO27" s="79">
        <f t="shared" si="2"/>
        <v>31</v>
      </c>
    </row>
    <row r="28" ht="11.5" customHeight="1" spans="1:41">
      <c r="A28" s="14" t="s">
        <v>53</v>
      </c>
      <c r="B28" s="15" t="s">
        <v>54</v>
      </c>
      <c r="C28" s="26">
        <v>2</v>
      </c>
      <c r="D28" s="27">
        <v>3</v>
      </c>
      <c r="E28" s="27">
        <v>13</v>
      </c>
      <c r="F28" s="27">
        <v>4</v>
      </c>
      <c r="G28" s="27">
        <v>11</v>
      </c>
      <c r="H28" s="27">
        <v>2</v>
      </c>
      <c r="I28" s="27">
        <v>6</v>
      </c>
      <c r="J28" s="27">
        <v>1</v>
      </c>
      <c r="K28" s="27"/>
      <c r="L28" s="33"/>
      <c r="M28" s="55">
        <v>3</v>
      </c>
      <c r="N28" s="27"/>
      <c r="O28" s="27">
        <v>2</v>
      </c>
      <c r="P28" s="27"/>
      <c r="Q28" s="27">
        <v>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>
        <v>3</v>
      </c>
      <c r="AE28" s="27">
        <v>1</v>
      </c>
      <c r="AF28" s="27"/>
      <c r="AG28" s="27">
        <v>2</v>
      </c>
      <c r="AH28" s="27"/>
      <c r="AI28" s="27">
        <v>3</v>
      </c>
      <c r="AJ28" s="27"/>
      <c r="AK28" s="27"/>
      <c r="AL28" s="27"/>
      <c r="AM28" s="27">
        <v>4</v>
      </c>
      <c r="AN28" s="72"/>
      <c r="AO28" s="84">
        <v>62</v>
      </c>
    </row>
    <row r="29" ht="11.5" customHeight="1" spans="1:41">
      <c r="A29" s="17" t="s">
        <v>61</v>
      </c>
      <c r="B29" s="15" t="s">
        <v>75</v>
      </c>
      <c r="C29" s="34">
        <v>6</v>
      </c>
      <c r="D29" s="35">
        <v>2</v>
      </c>
      <c r="E29" s="35">
        <v>7</v>
      </c>
      <c r="F29" s="35">
        <v>4</v>
      </c>
      <c r="G29" s="35">
        <v>8</v>
      </c>
      <c r="H29" s="35">
        <v>1</v>
      </c>
      <c r="I29" s="35">
        <v>1</v>
      </c>
      <c r="J29" s="35">
        <v>1</v>
      </c>
      <c r="K29" s="35">
        <v>2</v>
      </c>
      <c r="L29" s="60"/>
      <c r="M29" s="61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75"/>
      <c r="AO29" s="79">
        <f t="shared" si="2"/>
        <v>32</v>
      </c>
    </row>
    <row r="30" ht="11.5" customHeight="1" spans="1:41">
      <c r="A30" s="12"/>
      <c r="B30" s="15" t="s">
        <v>76</v>
      </c>
      <c r="C30" s="26">
        <v>5</v>
      </c>
      <c r="D30" s="27"/>
      <c r="E30" s="27">
        <v>4</v>
      </c>
      <c r="F30" s="27">
        <v>13</v>
      </c>
      <c r="G30" s="27">
        <v>4</v>
      </c>
      <c r="H30" s="27"/>
      <c r="I30" s="27">
        <v>1</v>
      </c>
      <c r="J30" s="27">
        <v>1</v>
      </c>
      <c r="K30" s="27"/>
      <c r="L30" s="33">
        <v>1</v>
      </c>
      <c r="M30" s="55"/>
      <c r="N30" s="27"/>
      <c r="O30" s="27"/>
      <c r="P30" s="27"/>
      <c r="Q30" s="27"/>
      <c r="R30" s="27"/>
      <c r="S30" s="27"/>
      <c r="T30" s="27"/>
      <c r="U30" s="27"/>
      <c r="V30" s="27"/>
      <c r="W30" s="27">
        <v>1</v>
      </c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72"/>
      <c r="AO30" s="79">
        <f t="shared" si="2"/>
        <v>30</v>
      </c>
    </row>
    <row r="31" ht="11.5" customHeight="1" spans="1:42">
      <c r="A31" s="28" t="s">
        <v>55</v>
      </c>
      <c r="B31" s="33" t="s">
        <v>77</v>
      </c>
      <c r="C31" s="14">
        <v>3</v>
      </c>
      <c r="D31" s="16" t="s">
        <v>78</v>
      </c>
      <c r="E31" s="16">
        <v>13</v>
      </c>
      <c r="F31" s="16">
        <v>14</v>
      </c>
      <c r="G31" s="16">
        <v>13</v>
      </c>
      <c r="H31" s="16">
        <v>1</v>
      </c>
      <c r="I31" s="16">
        <v>1</v>
      </c>
      <c r="J31" s="16">
        <v>1</v>
      </c>
      <c r="K31" s="16">
        <v>1</v>
      </c>
      <c r="L31" s="15" t="s">
        <v>78</v>
      </c>
      <c r="M31" s="51">
        <v>1</v>
      </c>
      <c r="N31" s="16">
        <v>2</v>
      </c>
      <c r="O31" s="16">
        <v>2</v>
      </c>
      <c r="P31" s="16" t="s">
        <v>78</v>
      </c>
      <c r="Q31" s="16">
        <v>2</v>
      </c>
      <c r="R31" s="16" t="s">
        <v>78</v>
      </c>
      <c r="S31" s="16" t="s">
        <v>78</v>
      </c>
      <c r="T31" s="16">
        <v>1</v>
      </c>
      <c r="U31" s="16" t="s">
        <v>78</v>
      </c>
      <c r="V31" s="16" t="s">
        <v>78</v>
      </c>
      <c r="W31" s="16">
        <v>2</v>
      </c>
      <c r="X31" s="16" t="s">
        <v>78</v>
      </c>
      <c r="Y31" s="16" t="s">
        <v>78</v>
      </c>
      <c r="Z31" s="16">
        <v>1</v>
      </c>
      <c r="AA31" s="16" t="s">
        <v>78</v>
      </c>
      <c r="AB31" s="16" t="s">
        <v>78</v>
      </c>
      <c r="AC31" s="16">
        <v>2</v>
      </c>
      <c r="AD31" s="16">
        <v>2</v>
      </c>
      <c r="AE31" s="16">
        <v>1</v>
      </c>
      <c r="AF31" s="16" t="s">
        <v>78</v>
      </c>
      <c r="AG31" s="16" t="s">
        <v>78</v>
      </c>
      <c r="AH31" s="16" t="s">
        <v>78</v>
      </c>
      <c r="AI31" s="16">
        <v>9</v>
      </c>
      <c r="AJ31" s="16" t="s">
        <v>78</v>
      </c>
      <c r="AK31" s="16" t="s">
        <v>78</v>
      </c>
      <c r="AL31" s="16" t="s">
        <v>78</v>
      </c>
      <c r="AM31" s="16" t="s">
        <v>78</v>
      </c>
      <c r="AN31" s="69" t="s">
        <v>78</v>
      </c>
      <c r="AO31" s="79">
        <f t="shared" si="2"/>
        <v>72</v>
      </c>
      <c r="AP31" s="85"/>
    </row>
    <row r="32" ht="11.5" customHeight="1" spans="1:41">
      <c r="A32" s="28"/>
      <c r="B32" s="33" t="s">
        <v>79</v>
      </c>
      <c r="C32" s="14">
        <v>3</v>
      </c>
      <c r="D32" s="16">
        <v>5</v>
      </c>
      <c r="E32" s="16">
        <v>4</v>
      </c>
      <c r="F32" s="16">
        <v>13</v>
      </c>
      <c r="G32" s="16">
        <v>8</v>
      </c>
      <c r="H32" s="16">
        <v>2</v>
      </c>
      <c r="I32" s="16">
        <v>1</v>
      </c>
      <c r="J32" s="16">
        <v>2</v>
      </c>
      <c r="K32" s="16"/>
      <c r="L32" s="15"/>
      <c r="M32" s="51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69"/>
      <c r="AO32" s="79">
        <f t="shared" ref="AO32:AO49" si="4">SUM(C32:AN32)</f>
        <v>38</v>
      </c>
    </row>
    <row r="33" ht="11.5" customHeight="1" spans="1:41">
      <c r="A33" s="14" t="s">
        <v>57</v>
      </c>
      <c r="B33" s="15" t="s">
        <v>80</v>
      </c>
      <c r="C33" s="26">
        <v>6</v>
      </c>
      <c r="D33" s="27">
        <v>2</v>
      </c>
      <c r="E33" s="27">
        <v>5</v>
      </c>
      <c r="F33" s="27">
        <v>10</v>
      </c>
      <c r="G33" s="27">
        <v>5</v>
      </c>
      <c r="H33" s="27"/>
      <c r="I33" s="27"/>
      <c r="J33" s="27"/>
      <c r="K33" s="27"/>
      <c r="L33" s="33"/>
      <c r="M33" s="55">
        <v>2</v>
      </c>
      <c r="N33" s="27"/>
      <c r="O33" s="27">
        <v>2</v>
      </c>
      <c r="P33" s="27"/>
      <c r="Q33" s="27"/>
      <c r="R33" s="27">
        <v>2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69"/>
      <c r="AO33" s="79">
        <f t="shared" si="4"/>
        <v>34</v>
      </c>
    </row>
    <row r="34" ht="11.5" customHeight="1" spans="1:41">
      <c r="A34" s="14"/>
      <c r="B34" s="36" t="s">
        <v>81</v>
      </c>
      <c r="C34" s="14">
        <v>4</v>
      </c>
      <c r="D34" s="16">
        <v>1</v>
      </c>
      <c r="E34" s="16">
        <v>6</v>
      </c>
      <c r="F34" s="16">
        <v>10</v>
      </c>
      <c r="G34" s="16">
        <v>7</v>
      </c>
      <c r="H34" s="16"/>
      <c r="I34" s="16">
        <v>2</v>
      </c>
      <c r="J34" s="16">
        <v>1</v>
      </c>
      <c r="K34" s="16"/>
      <c r="L34" s="15">
        <v>2</v>
      </c>
      <c r="M34" s="51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69"/>
      <c r="AO34" s="79">
        <f t="shared" si="4"/>
        <v>33</v>
      </c>
    </row>
    <row r="35" ht="11.5" customHeight="1" spans="1:41">
      <c r="A35" s="14"/>
      <c r="B35" s="15" t="s">
        <v>82</v>
      </c>
      <c r="C35" s="26">
        <v>6</v>
      </c>
      <c r="D35" s="27">
        <v>2</v>
      </c>
      <c r="E35" s="27">
        <v>3</v>
      </c>
      <c r="F35" s="27">
        <v>6</v>
      </c>
      <c r="G35" s="27">
        <v>4</v>
      </c>
      <c r="H35" s="27">
        <v>3</v>
      </c>
      <c r="I35" s="27">
        <v>1</v>
      </c>
      <c r="J35" s="27">
        <v>2</v>
      </c>
      <c r="K35" s="27">
        <v>1</v>
      </c>
      <c r="L35" s="33">
        <v>2</v>
      </c>
      <c r="M35" s="55"/>
      <c r="N35" s="27"/>
      <c r="O35" s="27"/>
      <c r="P35" s="27"/>
      <c r="Q35" s="27">
        <v>2</v>
      </c>
      <c r="R35" s="27"/>
      <c r="S35" s="27"/>
      <c r="T35" s="27">
        <v>2</v>
      </c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72">
        <v>2</v>
      </c>
      <c r="AO35" s="79">
        <f t="shared" si="4"/>
        <v>36</v>
      </c>
    </row>
    <row r="36" ht="11.5" customHeight="1" spans="1:41">
      <c r="A36" s="14"/>
      <c r="B36" s="36" t="s">
        <v>83</v>
      </c>
      <c r="C36" s="26"/>
      <c r="D36" s="27"/>
      <c r="E36" s="27">
        <v>4</v>
      </c>
      <c r="F36" s="37">
        <v>3</v>
      </c>
      <c r="G36" s="27">
        <v>9</v>
      </c>
      <c r="H36" s="27"/>
      <c r="I36" s="27"/>
      <c r="J36" s="27"/>
      <c r="K36" s="27">
        <v>1</v>
      </c>
      <c r="L36" s="33">
        <v>3</v>
      </c>
      <c r="M36" s="51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69"/>
      <c r="AO36" s="79">
        <f t="shared" si="4"/>
        <v>20</v>
      </c>
    </row>
    <row r="37" ht="11.5" customHeight="1" spans="1:41">
      <c r="A37" s="14" t="s">
        <v>62</v>
      </c>
      <c r="B37" s="15" t="s">
        <v>84</v>
      </c>
      <c r="C37" s="14">
        <v>8</v>
      </c>
      <c r="D37" s="16">
        <v>7</v>
      </c>
      <c r="E37" s="16">
        <v>12</v>
      </c>
      <c r="F37" s="16">
        <v>38</v>
      </c>
      <c r="G37" s="16">
        <v>24</v>
      </c>
      <c r="H37" s="16">
        <v>6</v>
      </c>
      <c r="I37" s="16">
        <v>3</v>
      </c>
      <c r="J37" s="16"/>
      <c r="K37" s="16">
        <v>5</v>
      </c>
      <c r="L37" s="15">
        <v>5</v>
      </c>
      <c r="M37" s="51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69"/>
      <c r="AO37" s="79">
        <f t="shared" si="4"/>
        <v>108</v>
      </c>
    </row>
    <row r="38" ht="11.5" customHeight="1" spans="1:41">
      <c r="A38" s="14" t="s">
        <v>59</v>
      </c>
      <c r="B38" s="33" t="s">
        <v>60</v>
      </c>
      <c r="C38" s="26">
        <v>3</v>
      </c>
      <c r="D38" s="27">
        <v>2</v>
      </c>
      <c r="E38" s="27">
        <v>3</v>
      </c>
      <c r="F38" s="27">
        <v>7</v>
      </c>
      <c r="G38" s="27">
        <v>14</v>
      </c>
      <c r="H38" s="27">
        <v>4</v>
      </c>
      <c r="I38" s="27">
        <v>3</v>
      </c>
      <c r="J38" s="27">
        <v>1</v>
      </c>
      <c r="K38" s="27">
        <v>1</v>
      </c>
      <c r="L38" s="33">
        <v>3</v>
      </c>
      <c r="M38" s="55">
        <v>1</v>
      </c>
      <c r="N38" s="27"/>
      <c r="O38" s="27">
        <v>2</v>
      </c>
      <c r="P38" s="27">
        <v>1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>
        <v>1</v>
      </c>
      <c r="AE38" s="27"/>
      <c r="AF38" s="27"/>
      <c r="AG38" s="27"/>
      <c r="AH38" s="27"/>
      <c r="AI38" s="27">
        <v>5</v>
      </c>
      <c r="AJ38" s="27"/>
      <c r="AK38" s="27"/>
      <c r="AL38" s="27"/>
      <c r="AM38" s="27"/>
      <c r="AN38" s="72"/>
      <c r="AO38" s="79">
        <f t="shared" si="4"/>
        <v>51</v>
      </c>
    </row>
    <row r="39" ht="11.5" customHeight="1" spans="1:41">
      <c r="A39" s="14"/>
      <c r="B39" s="33" t="s">
        <v>85</v>
      </c>
      <c r="C39" s="26"/>
      <c r="D39" s="27">
        <v>1</v>
      </c>
      <c r="E39" s="27">
        <v>10</v>
      </c>
      <c r="F39" s="27">
        <v>5</v>
      </c>
      <c r="G39" s="27">
        <v>12</v>
      </c>
      <c r="H39" s="27"/>
      <c r="I39" s="27">
        <v>1</v>
      </c>
      <c r="J39" s="27">
        <v>1</v>
      </c>
      <c r="K39" s="27">
        <v>3</v>
      </c>
      <c r="L39" s="33">
        <v>4</v>
      </c>
      <c r="M39" s="55"/>
      <c r="N39" s="27"/>
      <c r="O39" s="27">
        <v>3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72"/>
      <c r="AO39" s="79">
        <f t="shared" si="4"/>
        <v>40</v>
      </c>
    </row>
    <row r="40" ht="11.5" customHeight="1" spans="1:41">
      <c r="A40" s="14"/>
      <c r="B40" s="33" t="s">
        <v>86</v>
      </c>
      <c r="C40" s="14">
        <v>4</v>
      </c>
      <c r="D40" s="16">
        <v>2</v>
      </c>
      <c r="E40" s="16">
        <v>11</v>
      </c>
      <c r="F40" s="16">
        <v>4</v>
      </c>
      <c r="G40" s="16">
        <v>11</v>
      </c>
      <c r="H40" s="16">
        <v>2</v>
      </c>
      <c r="I40" s="16"/>
      <c r="J40" s="16"/>
      <c r="K40" s="16">
        <v>2</v>
      </c>
      <c r="L40" s="15">
        <v>1</v>
      </c>
      <c r="M40" s="51">
        <v>2</v>
      </c>
      <c r="N40" s="16">
        <v>1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72"/>
      <c r="AO40" s="79">
        <f t="shared" si="4"/>
        <v>40</v>
      </c>
    </row>
    <row r="41" ht="11.5" customHeight="1" spans="1:41">
      <c r="A41" s="17" t="s">
        <v>87</v>
      </c>
      <c r="B41" s="38" t="s">
        <v>88</v>
      </c>
      <c r="C41" s="17">
        <v>5</v>
      </c>
      <c r="D41" s="39">
        <v>4</v>
      </c>
      <c r="E41" s="39">
        <v>5</v>
      </c>
      <c r="F41" s="39">
        <v>7</v>
      </c>
      <c r="G41" s="39">
        <v>14</v>
      </c>
      <c r="H41" s="39"/>
      <c r="I41" s="39"/>
      <c r="J41" s="39"/>
      <c r="K41" s="39"/>
      <c r="L41" s="18"/>
      <c r="M41" s="63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74"/>
      <c r="AO41" s="80">
        <f t="shared" si="4"/>
        <v>35</v>
      </c>
    </row>
    <row r="42" s="1" customFormat="1" ht="11.5" customHeight="1" spans="1:41">
      <c r="A42" s="21" t="s">
        <v>89</v>
      </c>
      <c r="B42" s="22"/>
      <c r="C42" s="23">
        <f t="shared" ref="C42:T42" si="5">SUM(C21:C41)</f>
        <v>103</v>
      </c>
      <c r="D42" s="24">
        <f t="shared" si="5"/>
        <v>43</v>
      </c>
      <c r="E42" s="24">
        <f t="shared" si="5"/>
        <v>188</v>
      </c>
      <c r="F42" s="24">
        <f t="shared" si="5"/>
        <v>253</v>
      </c>
      <c r="G42" s="24">
        <f t="shared" si="5"/>
        <v>249</v>
      </c>
      <c r="H42" s="24">
        <f t="shared" si="5"/>
        <v>31</v>
      </c>
      <c r="I42" s="24">
        <f t="shared" si="5"/>
        <v>28</v>
      </c>
      <c r="J42" s="24">
        <f t="shared" si="5"/>
        <v>13</v>
      </c>
      <c r="K42" s="24">
        <f t="shared" si="5"/>
        <v>20</v>
      </c>
      <c r="L42" s="53">
        <f t="shared" si="5"/>
        <v>41</v>
      </c>
      <c r="M42" s="54">
        <f t="shared" si="5"/>
        <v>54</v>
      </c>
      <c r="N42" s="24">
        <f t="shared" si="5"/>
        <v>9</v>
      </c>
      <c r="O42" s="24">
        <f t="shared" si="5"/>
        <v>21</v>
      </c>
      <c r="P42" s="24">
        <f t="shared" si="5"/>
        <v>7</v>
      </c>
      <c r="Q42" s="24">
        <f t="shared" si="5"/>
        <v>18</v>
      </c>
      <c r="R42" s="24">
        <f t="shared" si="5"/>
        <v>10</v>
      </c>
      <c r="S42" s="24"/>
      <c r="T42" s="24">
        <f t="shared" si="5"/>
        <v>10</v>
      </c>
      <c r="U42" s="24"/>
      <c r="V42" s="24">
        <f t="shared" ref="V42:AA42" si="6">SUM(V21:V41)</f>
        <v>3</v>
      </c>
      <c r="W42" s="24">
        <f t="shared" si="6"/>
        <v>11</v>
      </c>
      <c r="X42" s="24">
        <f t="shared" si="6"/>
        <v>10</v>
      </c>
      <c r="Y42" s="24">
        <f t="shared" si="6"/>
        <v>0</v>
      </c>
      <c r="Z42" s="24">
        <f t="shared" si="6"/>
        <v>8</v>
      </c>
      <c r="AA42" s="24">
        <f t="shared" si="6"/>
        <v>0</v>
      </c>
      <c r="AB42" s="24"/>
      <c r="AC42" s="24">
        <f>SUM(AC21:AC41)</f>
        <v>9</v>
      </c>
      <c r="AD42" s="24">
        <f>SUM(AD21:AD41)</f>
        <v>19</v>
      </c>
      <c r="AE42" s="24">
        <f>SUM(AE21:AE41)</f>
        <v>11</v>
      </c>
      <c r="AF42" s="24"/>
      <c r="AG42" s="24">
        <f>SUM(AG21:AG41)</f>
        <v>10</v>
      </c>
      <c r="AH42" s="24">
        <f>SUM(AH21:AH41)</f>
        <v>0</v>
      </c>
      <c r="AI42" s="24">
        <f>SUM(AI21:AI41)</f>
        <v>29</v>
      </c>
      <c r="AJ42" s="24"/>
      <c r="AK42" s="24"/>
      <c r="AL42" s="24"/>
      <c r="AM42" s="24">
        <f>SUM(AM21:AM41)</f>
        <v>8</v>
      </c>
      <c r="AN42" s="71">
        <f>SUM(AN21:AN41)</f>
        <v>8</v>
      </c>
      <c r="AO42" s="81">
        <f t="shared" si="4"/>
        <v>1224</v>
      </c>
    </row>
    <row r="43" ht="11.5" customHeight="1" spans="1:41">
      <c r="A43" s="12" t="s">
        <v>49</v>
      </c>
      <c r="B43" s="25" t="s">
        <v>90</v>
      </c>
      <c r="C43" s="40">
        <v>23</v>
      </c>
      <c r="D43" s="41">
        <v>7</v>
      </c>
      <c r="E43" s="41">
        <v>21</v>
      </c>
      <c r="F43" s="41">
        <v>31</v>
      </c>
      <c r="G43" s="41">
        <v>37</v>
      </c>
      <c r="H43" s="41">
        <v>2</v>
      </c>
      <c r="I43" s="41">
        <v>3</v>
      </c>
      <c r="J43" s="41"/>
      <c r="K43" s="41">
        <v>4</v>
      </c>
      <c r="L43" s="25">
        <v>6</v>
      </c>
      <c r="M43" s="50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68"/>
      <c r="AO43" s="79">
        <f t="shared" si="4"/>
        <v>134</v>
      </c>
    </row>
    <row r="44" ht="11.5" customHeight="1" spans="1:41">
      <c r="A44" s="14"/>
      <c r="B44" s="33" t="s">
        <v>91</v>
      </c>
      <c r="C44" s="26">
        <v>13</v>
      </c>
      <c r="D44" s="27">
        <v>1</v>
      </c>
      <c r="E44" s="27">
        <v>12</v>
      </c>
      <c r="F44" s="27">
        <v>21</v>
      </c>
      <c r="G44" s="27">
        <v>11</v>
      </c>
      <c r="H44" s="27">
        <v>1</v>
      </c>
      <c r="I44" s="27">
        <v>2</v>
      </c>
      <c r="J44" s="27">
        <v>1</v>
      </c>
      <c r="K44" s="27">
        <v>2</v>
      </c>
      <c r="L44" s="33">
        <v>1</v>
      </c>
      <c r="M44" s="51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69"/>
      <c r="AO44" s="79">
        <f t="shared" si="4"/>
        <v>65</v>
      </c>
    </row>
    <row r="45" ht="11.5" customHeight="1" spans="1:41">
      <c r="A45" s="14" t="s">
        <v>62</v>
      </c>
      <c r="B45" s="15" t="s">
        <v>63</v>
      </c>
      <c r="C45" s="14">
        <v>34</v>
      </c>
      <c r="D45" s="16">
        <v>7</v>
      </c>
      <c r="E45" s="16">
        <v>40</v>
      </c>
      <c r="F45" s="16">
        <v>51</v>
      </c>
      <c r="G45" s="16">
        <v>100</v>
      </c>
      <c r="H45" s="16">
        <v>5</v>
      </c>
      <c r="I45" s="16">
        <v>8</v>
      </c>
      <c r="J45" s="16">
        <v>1</v>
      </c>
      <c r="K45" s="16">
        <v>4</v>
      </c>
      <c r="L45" s="15">
        <v>4</v>
      </c>
      <c r="M45" s="51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69"/>
      <c r="AO45" s="79">
        <f t="shared" si="4"/>
        <v>254</v>
      </c>
    </row>
    <row r="46" ht="11.5" customHeight="1" spans="1:41">
      <c r="A46" s="14" t="s">
        <v>59</v>
      </c>
      <c r="B46" s="33" t="s">
        <v>92</v>
      </c>
      <c r="C46" s="14">
        <v>7</v>
      </c>
      <c r="D46" s="16">
        <v>7</v>
      </c>
      <c r="E46" s="16">
        <v>13</v>
      </c>
      <c r="F46" s="16">
        <v>16</v>
      </c>
      <c r="G46" s="16">
        <v>27</v>
      </c>
      <c r="H46" s="16">
        <v>4</v>
      </c>
      <c r="I46" s="16">
        <v>3</v>
      </c>
      <c r="J46" s="16"/>
      <c r="K46" s="16">
        <v>7</v>
      </c>
      <c r="L46" s="15">
        <v>4</v>
      </c>
      <c r="M46" s="55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72"/>
      <c r="AO46" s="79">
        <f t="shared" si="4"/>
        <v>88</v>
      </c>
    </row>
    <row r="47" ht="11.5" customHeight="1" spans="1:41">
      <c r="A47" s="17" t="s">
        <v>53</v>
      </c>
      <c r="B47" s="18" t="s">
        <v>54</v>
      </c>
      <c r="C47" s="19">
        <v>4</v>
      </c>
      <c r="D47" s="20"/>
      <c r="E47" s="20">
        <v>9</v>
      </c>
      <c r="F47" s="20">
        <v>12</v>
      </c>
      <c r="G47" s="20">
        <v>9</v>
      </c>
      <c r="H47" s="20">
        <v>1</v>
      </c>
      <c r="I47" s="20">
        <v>1</v>
      </c>
      <c r="J47" s="20"/>
      <c r="K47" s="20">
        <v>2</v>
      </c>
      <c r="L47" s="38"/>
      <c r="M47" s="52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70"/>
      <c r="AO47" s="86">
        <v>38</v>
      </c>
    </row>
    <row r="48" s="1" customFormat="1" ht="11.5" customHeight="1" spans="1:41">
      <c r="A48" s="42" t="s">
        <v>93</v>
      </c>
      <c r="B48" s="43"/>
      <c r="C48" s="44">
        <f t="shared" ref="C48:M48" si="7">SUM(C43:C47)</f>
        <v>81</v>
      </c>
      <c r="D48" s="45">
        <f t="shared" si="7"/>
        <v>22</v>
      </c>
      <c r="E48" s="45">
        <f t="shared" si="7"/>
        <v>95</v>
      </c>
      <c r="F48" s="45">
        <f t="shared" si="7"/>
        <v>131</v>
      </c>
      <c r="G48" s="45">
        <f t="shared" si="7"/>
        <v>184</v>
      </c>
      <c r="H48" s="45">
        <f t="shared" si="7"/>
        <v>13</v>
      </c>
      <c r="I48" s="45">
        <f t="shared" si="7"/>
        <v>17</v>
      </c>
      <c r="J48" s="45">
        <f t="shared" si="7"/>
        <v>2</v>
      </c>
      <c r="K48" s="45">
        <f t="shared" si="7"/>
        <v>19</v>
      </c>
      <c r="L48" s="64">
        <f t="shared" si="7"/>
        <v>15</v>
      </c>
      <c r="M48" s="65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76"/>
      <c r="AO48" s="87">
        <f t="shared" si="4"/>
        <v>579</v>
      </c>
    </row>
    <row r="49" s="1" customFormat="1" ht="11.5" customHeight="1" spans="1:41">
      <c r="A49" s="21" t="s">
        <v>94</v>
      </c>
      <c r="B49" s="22"/>
      <c r="C49" s="23">
        <f>SUM(C4:C6,C8:C19,C21:C41,C43:C47)</f>
        <v>353</v>
      </c>
      <c r="D49" s="24">
        <f t="shared" ref="C49:AO49" si="8">SUM(D4:D6,D8:D19,D21:D41,D43:D47)</f>
        <v>90</v>
      </c>
      <c r="E49" s="24">
        <f t="shared" si="8"/>
        <v>341</v>
      </c>
      <c r="F49" s="24">
        <f t="shared" si="8"/>
        <v>487</v>
      </c>
      <c r="G49" s="24">
        <f t="shared" si="8"/>
        <v>495</v>
      </c>
      <c r="H49" s="24">
        <f t="shared" si="8"/>
        <v>60</v>
      </c>
      <c r="I49" s="24">
        <f t="shared" si="8"/>
        <v>58</v>
      </c>
      <c r="J49" s="24">
        <f t="shared" si="8"/>
        <v>22</v>
      </c>
      <c r="K49" s="24">
        <f t="shared" si="8"/>
        <v>50</v>
      </c>
      <c r="L49" s="53">
        <f t="shared" si="8"/>
        <v>63</v>
      </c>
      <c r="M49" s="54">
        <f t="shared" si="8"/>
        <v>156</v>
      </c>
      <c r="N49" s="24">
        <f t="shared" si="8"/>
        <v>82</v>
      </c>
      <c r="O49" s="24">
        <f t="shared" si="8"/>
        <v>76</v>
      </c>
      <c r="P49" s="24">
        <f t="shared" si="8"/>
        <v>58</v>
      </c>
      <c r="Q49" s="24">
        <f t="shared" si="8"/>
        <v>62</v>
      </c>
      <c r="R49" s="24">
        <f t="shared" si="8"/>
        <v>45</v>
      </c>
      <c r="S49" s="24">
        <f t="shared" si="8"/>
        <v>32</v>
      </c>
      <c r="T49" s="24">
        <f t="shared" si="8"/>
        <v>43</v>
      </c>
      <c r="U49" s="24">
        <f t="shared" si="8"/>
        <v>16</v>
      </c>
      <c r="V49" s="24">
        <f t="shared" si="8"/>
        <v>18</v>
      </c>
      <c r="W49" s="24">
        <f t="shared" si="8"/>
        <v>24</v>
      </c>
      <c r="X49" s="24">
        <f t="shared" si="8"/>
        <v>19</v>
      </c>
      <c r="Y49" s="24">
        <f t="shared" si="8"/>
        <v>20</v>
      </c>
      <c r="Z49" s="24">
        <f t="shared" si="8"/>
        <v>18</v>
      </c>
      <c r="AA49" s="24">
        <f t="shared" si="8"/>
        <v>12</v>
      </c>
      <c r="AB49" s="24">
        <f t="shared" si="8"/>
        <v>8</v>
      </c>
      <c r="AC49" s="24">
        <f t="shared" si="8"/>
        <v>13</v>
      </c>
      <c r="AD49" s="24">
        <f t="shared" si="8"/>
        <v>27</v>
      </c>
      <c r="AE49" s="24">
        <f t="shared" si="8"/>
        <v>19</v>
      </c>
      <c r="AF49" s="24">
        <f t="shared" si="8"/>
        <v>3</v>
      </c>
      <c r="AG49" s="24">
        <f t="shared" si="8"/>
        <v>14</v>
      </c>
      <c r="AH49" s="24">
        <f t="shared" si="8"/>
        <v>6</v>
      </c>
      <c r="AI49" s="24">
        <f t="shared" si="8"/>
        <v>29</v>
      </c>
      <c r="AJ49" s="24">
        <f t="shared" si="8"/>
        <v>1</v>
      </c>
      <c r="AK49" s="24">
        <f t="shared" si="8"/>
        <v>4</v>
      </c>
      <c r="AL49" s="24">
        <f t="shared" si="8"/>
        <v>2</v>
      </c>
      <c r="AM49" s="24">
        <f t="shared" si="8"/>
        <v>13</v>
      </c>
      <c r="AN49" s="71">
        <f t="shared" si="8"/>
        <v>9</v>
      </c>
      <c r="AO49" s="81">
        <f t="shared" si="4"/>
        <v>2848</v>
      </c>
    </row>
  </sheetData>
  <mergeCells count="18">
    <mergeCell ref="A1:AO1"/>
    <mergeCell ref="C2:L2"/>
    <mergeCell ref="M2:AN2"/>
    <mergeCell ref="A7:B7"/>
    <mergeCell ref="A20:B20"/>
    <mergeCell ref="A42:B42"/>
    <mergeCell ref="A48:B48"/>
    <mergeCell ref="A49:B49"/>
    <mergeCell ref="A2:A3"/>
    <mergeCell ref="A4:A6"/>
    <mergeCell ref="A21:A27"/>
    <mergeCell ref="A29:A30"/>
    <mergeCell ref="A31:A32"/>
    <mergeCell ref="A33:A36"/>
    <mergeCell ref="A38:A40"/>
    <mergeCell ref="A43:A44"/>
    <mergeCell ref="B2:B3"/>
    <mergeCell ref="AO2:AO3"/>
  </mergeCells>
  <pageMargins left="0.275" right="0.16" top="0.314583333333333" bottom="0.2" header="0.2" footer="0.2"/>
  <pageSetup paperSize="8" scale="14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馨歆</cp:lastModifiedBy>
  <dcterms:created xsi:type="dcterms:W3CDTF">2017-09-13T06:49:00Z</dcterms:created>
  <cp:lastPrinted>2019-09-12T01:59:00Z</cp:lastPrinted>
  <dcterms:modified xsi:type="dcterms:W3CDTF">2023-03-03T06:28:31Z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F0BCEF8FF33F40D18D91487F01D64039</vt:lpwstr>
  </property>
  <property fmtid="{D5CDD505-2E9C-101B-9397-08002B2CF9AE}" pid="3" name="KSOProductBuildVer">
    <vt:lpwstr>2052-11.1.0.12980</vt:lpwstr>
  </property>
</Properties>
</file>